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xr:revisionPtr revIDLastSave="0" documentId="13_ncr:1_{3229A511-21F1-43F3-ACCA-0F5B2F586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F7" i="1"/>
  <c r="F8" i="1"/>
  <c r="F9" i="1"/>
  <c r="F6" i="1"/>
  <c r="F10" i="1" l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</author>
  </authors>
  <commentList>
    <comment ref="C3" authorId="0" shapeId="0" xr:uid="{5709AB3C-B330-45CE-B093-434F542D3ED9}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F6" authorId="0" shapeId="0" xr:uid="{8D7E1935-38A4-481F-A4E5-A8DF5B730401}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F10" authorId="0" shapeId="0" xr:uid="{E6A0BF3F-CDC9-4125-8DEB-27347E12FAF0}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" authorId="0" shapeId="0" xr:uid="{E3185AA4-2686-4C6D-B47A-1ED0DB3F849B}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<sst xmlns="http://schemas.openxmlformats.org/spreadsheetml/2006/main" count="13" uniqueCount="13">
  <si>
    <t>Ставка ЦБ РФ</t>
  </si>
  <si>
    <t>Вклад 1</t>
  </si>
  <si>
    <t>Вклад 2</t>
  </si>
  <si>
    <t>Вклад 3</t>
  </si>
  <si>
    <t>Вклад 4</t>
  </si>
  <si>
    <t>Тип</t>
  </si>
  <si>
    <t>Ставка</t>
  </si>
  <si>
    <t>Доход</t>
  </si>
  <si>
    <t>Срок, в мес</t>
  </si>
  <si>
    <t>Сумма, в руб</t>
  </si>
  <si>
    <t xml:space="preserve">Итого </t>
  </si>
  <si>
    <t>Необлагаемая база, в руб</t>
  </si>
  <si>
    <t>Налог с процентов, в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</si>
</sst>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2" fillId="2" borderId="0" xfId="0" applyFont="1" applyFill="1"/>
    <xf numFmtId="9" fontId="2" fillId="2" borderId="0" xfId="0" applyNumberFormat="1" applyFont="1" applyFill="1"/>
    <xf numFmtId="0" fontId="0" fillId="0" borderId="1" xfId="0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9" fontId="0" fillId="0" borderId="0" xfId="1" applyNumberFormat="1" applyFont="1"/>
    <xf numFmtId="169" fontId="0" fillId="0" borderId="1" xfId="1" applyNumberFormat="1" applyFont="1" applyBorder="1"/>
    <xf numFmtId="169" fontId="2" fillId="2" borderId="0" xfId="1" applyNumberFormat="1" applyFont="1" applyFill="1"/>
    <xf numFmtId="169" fontId="0" fillId="0" borderId="0" xfId="0" applyNumberFormat="1"/>
    <xf numFmtId="0" fontId="2" fillId="3" borderId="0" xfId="0" applyFont="1" applyFill="1"/>
    <xf numFmtId="169" fontId="2" fillId="3" borderId="0" xfId="1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tabSelected="1" workbookViewId="0">
      <selection activeCell="D30" sqref="D30"/>
    </sheetView>
  </sheetViews>
  <sheetFormatPr defaultRowHeight="15" x14ac:dyDescent="0.25"/>
  <cols>
    <col min="2" max="2" width="24.85546875" bestFit="1" customWidth="1"/>
    <col min="3" max="3" width="12.7109375" bestFit="1" customWidth="1"/>
    <col min="5" max="5" width="11.28515625" bestFit="1" customWidth="1"/>
    <col min="6" max="6" width="11.7109375" customWidth="1"/>
  </cols>
  <sheetData>
    <row r="2" spans="2:9" x14ac:dyDescent="0.25">
      <c r="B2" s="2" t="s">
        <v>0</v>
      </c>
      <c r="C2" s="3">
        <v>0.21</v>
      </c>
    </row>
    <row r="3" spans="2:9" x14ac:dyDescent="0.25">
      <c r="B3" s="2" t="s">
        <v>11</v>
      </c>
      <c r="C3" s="9">
        <f>1000000*C2</f>
        <v>210000</v>
      </c>
    </row>
    <row r="5" spans="2:9" ht="15.75" thickBot="1" x14ac:dyDescent="0.3">
      <c r="B5" s="6" t="s">
        <v>5</v>
      </c>
      <c r="C5" s="6" t="s">
        <v>9</v>
      </c>
      <c r="D5" s="6" t="s">
        <v>6</v>
      </c>
      <c r="E5" s="6" t="s">
        <v>8</v>
      </c>
      <c r="F5" s="6" t="s">
        <v>7</v>
      </c>
    </row>
    <row r="6" spans="2:9" x14ac:dyDescent="0.25">
      <c r="B6" t="s">
        <v>1</v>
      </c>
      <c r="C6" s="7">
        <v>100000</v>
      </c>
      <c r="D6" s="1">
        <v>0.18</v>
      </c>
      <c r="E6">
        <v>8</v>
      </c>
      <c r="F6" s="7">
        <f>D6/12*E6*C6</f>
        <v>12000</v>
      </c>
    </row>
    <row r="7" spans="2:9" x14ac:dyDescent="0.25">
      <c r="B7" t="s">
        <v>2</v>
      </c>
      <c r="C7" s="7">
        <v>15000000</v>
      </c>
      <c r="D7" s="1">
        <v>0.21</v>
      </c>
      <c r="E7">
        <v>12</v>
      </c>
      <c r="F7" s="7">
        <f t="shared" ref="F7:F9" si="0">D7/12*E7*C7</f>
        <v>3149999.9999999995</v>
      </c>
    </row>
    <row r="8" spans="2:9" x14ac:dyDescent="0.25">
      <c r="B8" t="s">
        <v>3</v>
      </c>
      <c r="C8" s="7">
        <v>100000</v>
      </c>
      <c r="D8" s="1">
        <v>0.16</v>
      </c>
      <c r="E8">
        <v>12</v>
      </c>
      <c r="F8" s="7">
        <f t="shared" si="0"/>
        <v>16000</v>
      </c>
    </row>
    <row r="9" spans="2:9" ht="15.75" thickBot="1" x14ac:dyDescent="0.3">
      <c r="B9" s="4" t="s">
        <v>4</v>
      </c>
      <c r="C9" s="8">
        <v>600000</v>
      </c>
      <c r="D9" s="5">
        <v>0.19</v>
      </c>
      <c r="E9" s="4">
        <v>12</v>
      </c>
      <c r="F9" s="8">
        <f t="shared" si="0"/>
        <v>114000</v>
      </c>
    </row>
    <row r="10" spans="2:9" x14ac:dyDescent="0.25">
      <c r="E10" s="2" t="s">
        <v>10</v>
      </c>
      <c r="F10" s="9">
        <f>SUM(F6:F9)</f>
        <v>3291999.9999999995</v>
      </c>
    </row>
    <row r="13" spans="2:9" x14ac:dyDescent="0.25">
      <c r="B13" s="11" t="s">
        <v>12</v>
      </c>
      <c r="C13" s="12">
        <f>IF(F10&lt;=C3,"Налога нет",IF(F10&lt;=2400000,(F10-C3)*13%, (2400000-C3)*13% + (F10-2400000)*15%))</f>
        <v>418499.99999999988</v>
      </c>
      <c r="F13" s="10"/>
      <c r="G13" s="10"/>
      <c r="H13" s="10"/>
      <c r="I13" s="10"/>
    </row>
    <row r="15" spans="2:9" x14ac:dyDescent="0.25">
      <c r="G15" s="10"/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 Капустянский</cp:lastModifiedBy>
  <dcterms:created xsi:type="dcterms:W3CDTF">2015-06-05T18:19:34Z</dcterms:created>
  <dcterms:modified xsi:type="dcterms:W3CDTF">2024-11-19T22:23:41Z</dcterms:modified>
</cp:coreProperties>
</file>